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13_ncr:1_{721507AF-9896-9A49-A36F-3BCC28DCA97B}" xr6:coauthVersionLast="47" xr6:coauthVersionMax="47" xr10:uidLastSave="{00000000-0000-0000-0000-000000000000}"/>
  <bookViews>
    <workbookView xWindow="0" yWindow="760" windowWidth="29400" windowHeight="16860" xr2:uid="{00000000-000D-0000-FFFF-FFFF00000000}"/>
  </bookViews>
  <sheets>
    <sheet name="Budget - Internal (Fees)" sheetId="1" r:id="rId1"/>
    <sheet name="Budget - Internal (Participant)" sheetId="2" state="hidden" r:id="rId2"/>
  </sheets>
  <definedNames>
    <definedName name="_xlnm._FilterDatabase" localSheetId="0" hidden="1">'Budget - Internal (Fees)'!$H$18:$H$24</definedName>
    <definedName name="_xlnm._FilterDatabase" localSheetId="1" hidden="1">'Budget - Internal (Participant)'!$H$18:$H$24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2" l="1"/>
  <c r="E20" i="2"/>
  <c r="E19" i="2"/>
  <c r="G13" i="2"/>
  <c r="G15" i="2"/>
  <c r="F13" i="2"/>
  <c r="F15" i="2" s="1"/>
  <c r="E13" i="2"/>
  <c r="E15" i="2" s="1"/>
  <c r="E12" i="2"/>
  <c r="E22" i="2" s="1"/>
  <c r="E30" i="2"/>
  <c r="E42" i="2" s="1"/>
  <c r="E29" i="2"/>
  <c r="E28" i="2"/>
  <c r="E27" i="2"/>
  <c r="D24" i="2"/>
  <c r="F23" i="2"/>
  <c r="E30" i="1"/>
  <c r="E29" i="1"/>
  <c r="E28" i="1"/>
  <c r="E27" i="1"/>
  <c r="F12" i="1"/>
  <c r="F22" i="1" s="1"/>
  <c r="G12" i="1"/>
  <c r="G21" i="1" s="1"/>
  <c r="E12" i="1"/>
  <c r="E22" i="1" s="1"/>
  <c r="G18" i="2" l="1"/>
  <c r="F22" i="2"/>
  <c r="G22" i="2"/>
  <c r="F18" i="2"/>
  <c r="E23" i="2"/>
  <c r="G23" i="2"/>
  <c r="E21" i="2"/>
  <c r="E18" i="2"/>
  <c r="G19" i="1"/>
  <c r="F21" i="1"/>
  <c r="F19" i="1"/>
  <c r="E21" i="1"/>
  <c r="F18" i="1"/>
  <c r="G18" i="1"/>
  <c r="E19" i="1"/>
  <c r="G22" i="1"/>
  <c r="E23" i="1"/>
  <c r="E20" i="1"/>
  <c r="F20" i="1"/>
  <c r="E18" i="1"/>
  <c r="G20" i="1"/>
  <c r="F23" i="1"/>
  <c r="G23" i="1"/>
  <c r="E42" i="1"/>
  <c r="G13" i="1"/>
  <c r="G15" i="1" s="1"/>
  <c r="F13" i="1"/>
  <c r="F15" i="1" s="1"/>
  <c r="E13" i="1"/>
  <c r="E15" i="1" s="1"/>
  <c r="D24" i="1"/>
  <c r="G44" i="2" l="1"/>
  <c r="G45" i="2" s="1"/>
  <c r="G46" i="2" s="1"/>
  <c r="F44" i="2"/>
  <c r="F45" i="2" s="1"/>
  <c r="F46" i="2" s="1"/>
  <c r="E24" i="2"/>
  <c r="G24" i="1"/>
  <c r="G44" i="1" s="1"/>
  <c r="F24" i="1"/>
  <c r="F44" i="1" s="1"/>
  <c r="E24" i="1"/>
  <c r="E44" i="1" s="1"/>
  <c r="E45" i="2" l="1"/>
  <c r="E46" i="2" s="1"/>
  <c r="E45" i="1"/>
  <c r="E46" i="1" s="1"/>
  <c r="F45" i="1"/>
  <c r="F46" i="1" s="1"/>
  <c r="G45" i="1"/>
  <c r="G46" i="1" s="1"/>
</calcChain>
</file>

<file path=xl/sharedStrings.xml><?xml version="1.0" encoding="utf-8"?>
<sst xmlns="http://schemas.openxmlformats.org/spreadsheetml/2006/main" count="102" uniqueCount="48">
  <si>
    <t>Number of Participant</t>
  </si>
  <si>
    <t>Items</t>
  </si>
  <si>
    <t>Unit Price (RM)</t>
  </si>
  <si>
    <t>Drinking water</t>
  </si>
  <si>
    <t>Food</t>
  </si>
  <si>
    <t>Unit Price(RM)</t>
  </si>
  <si>
    <t xml:space="preserve"> - Volunteers</t>
  </si>
  <si>
    <t xml:space="preserve"> - BP Guilds</t>
  </si>
  <si>
    <t xml:space="preserve"> - Girl Guide Association</t>
  </si>
  <si>
    <t>Venue Rental</t>
  </si>
  <si>
    <t>PA Systems</t>
  </si>
  <si>
    <t>Electrical Items</t>
  </si>
  <si>
    <t>Activities / Games</t>
  </si>
  <si>
    <t>Misc (10%)</t>
  </si>
  <si>
    <t>Participant</t>
  </si>
  <si>
    <t>VIP Souvenirs (5x)</t>
  </si>
  <si>
    <t>Total Participant</t>
  </si>
  <si>
    <t>Registration Fees (RM)</t>
  </si>
  <si>
    <t>Certificate</t>
  </si>
  <si>
    <t>Chair (Req. from school)</t>
  </si>
  <si>
    <t>Budget 1</t>
  </si>
  <si>
    <t>Budget 2</t>
  </si>
  <si>
    <t>Budget 3</t>
  </si>
  <si>
    <t>Plan 1</t>
  </si>
  <si>
    <t>Plan 2</t>
  </si>
  <si>
    <t>Plan 3</t>
  </si>
  <si>
    <t>Total Fees Collected (RM)</t>
  </si>
  <si>
    <t>Total Sponsorhip Collected (RM)</t>
  </si>
  <si>
    <t>Overall Collected (RM)</t>
  </si>
  <si>
    <t>Participant Fees (RM)</t>
  </si>
  <si>
    <t>Badges</t>
  </si>
  <si>
    <t xml:space="preserve"> - GTS Committees + VIP</t>
  </si>
  <si>
    <t>Certificate - VIPs, Committees &amp; Volunteers</t>
  </si>
  <si>
    <t>Drinking Water</t>
  </si>
  <si>
    <t>Table 5x (Req. from school)</t>
  </si>
  <si>
    <t>Chair 20x (Req. from school)</t>
  </si>
  <si>
    <t>Outdoor Banner 3'x8' (2x)</t>
  </si>
  <si>
    <t>Bunting / Standing Banner (2x)</t>
  </si>
  <si>
    <t>Backdrop 6'x10' (1x)</t>
  </si>
  <si>
    <t>Live Equipment Rental</t>
  </si>
  <si>
    <t>Total Expenses</t>
  </si>
  <si>
    <t>Organizer</t>
  </si>
  <si>
    <t>Overall Expenses (RM)</t>
  </si>
  <si>
    <t>Profit (RM)</t>
  </si>
  <si>
    <t>Range:</t>
  </si>
  <si>
    <t>Sponsorship Needs (RM)</t>
  </si>
  <si>
    <t xml:space="preserve"> - Scouts</t>
  </si>
  <si>
    <t>Sample Budget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</si>
</sst>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2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8"/>
      <color rgb="FFFFFF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164" fontId="21" fillId="0" borderId="0" applyFont="0" applyFill="0" applyBorder="0" applyAlignment="0" applyProtection="0"/>
  </cellStyleXfs>
  <cellXfs count="184">
    <xf numFmtId="0" fontId="0" fillId="0" borderId="0" xfId="0"/>
    <xf numFmtId="0" fontId="5" fillId="3" borderId="0" xfId="0" applyFont="1" applyFill="1" applyAlignment="1">
      <alignment horizontal="center"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9" fillId="5" borderId="33" xfId="0" applyFont="1" applyFill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0" borderId="0" xfId="0" applyFont="1"/>
    <xf numFmtId="0" fontId="9" fillId="5" borderId="40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/>
    <xf numFmtId="0" fontId="2" fillId="6" borderId="26" xfId="0" applyFont="1" applyFill="1" applyBorder="1" applyAlignment="1">
      <alignment vertical="center"/>
    </xf>
    <xf numFmtId="0" fontId="2" fillId="6" borderId="28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2" fontId="2" fillId="3" borderId="8" xfId="0" applyNumberFormat="1" applyFont="1" applyFill="1" applyBorder="1" applyAlignment="1">
      <alignment horizontal="center"/>
    </xf>
    <xf numFmtId="0" fontId="2" fillId="3" borderId="36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3" borderId="19" xfId="0" applyFont="1" applyFill="1" applyBorder="1" applyAlignment="1">
      <alignment vertical="center"/>
    </xf>
    <xf numFmtId="0" fontId="1" fillId="3" borderId="28" xfId="0" applyFont="1" applyFill="1" applyBorder="1" applyAlignment="1">
      <alignment horizontal="left" vertical="center"/>
    </xf>
    <xf numFmtId="164" fontId="2" fillId="3" borderId="4" xfId="1" applyFont="1" applyFill="1" applyBorder="1" applyAlignment="1">
      <alignment horizontal="center"/>
    </xf>
    <xf numFmtId="164" fontId="2" fillId="3" borderId="5" xfId="1" applyFont="1" applyFill="1" applyBorder="1" applyAlignment="1">
      <alignment horizontal="center"/>
    </xf>
    <xf numFmtId="164" fontId="2" fillId="3" borderId="8" xfId="1" applyFont="1" applyFill="1" applyBorder="1" applyAlignment="1">
      <alignment horizontal="center"/>
    </xf>
    <xf numFmtId="164" fontId="8" fillId="3" borderId="10" xfId="1" applyFont="1" applyFill="1" applyBorder="1" applyAlignment="1">
      <alignment horizontal="center"/>
    </xf>
    <xf numFmtId="164" fontId="8" fillId="3" borderId="3" xfId="1" applyFont="1" applyFill="1" applyBorder="1" applyAlignment="1">
      <alignment horizontal="center"/>
    </xf>
    <xf numFmtId="164" fontId="8" fillId="3" borderId="7" xfId="1" applyFont="1" applyFill="1" applyBorder="1" applyAlignment="1">
      <alignment horizontal="center"/>
    </xf>
    <xf numFmtId="164" fontId="12" fillId="2" borderId="1" xfId="1" applyFont="1" applyFill="1" applyBorder="1" applyAlignment="1">
      <alignment horizontal="center"/>
    </xf>
    <xf numFmtId="164" fontId="12" fillId="2" borderId="2" xfId="1" applyFont="1" applyFill="1" applyBorder="1" applyAlignment="1">
      <alignment horizontal="center"/>
    </xf>
    <xf numFmtId="164" fontId="12" fillId="2" borderId="6" xfId="1" applyFont="1" applyFill="1" applyBorder="1" applyAlignment="1">
      <alignment horizontal="center"/>
    </xf>
    <xf numFmtId="164" fontId="2" fillId="3" borderId="39" xfId="1" applyFont="1" applyFill="1" applyBorder="1" applyAlignment="1">
      <alignment horizontal="center"/>
    </xf>
    <xf numFmtId="164" fontId="2" fillId="3" borderId="38" xfId="1" applyFont="1" applyFill="1" applyBorder="1" applyAlignment="1">
      <alignment horizontal="center"/>
    </xf>
    <xf numFmtId="164" fontId="2" fillId="3" borderId="36" xfId="1" applyFont="1" applyFill="1" applyBorder="1" applyAlignment="1">
      <alignment horizontal="center"/>
    </xf>
    <xf numFmtId="164" fontId="12" fillId="2" borderId="47" xfId="1" applyFont="1" applyFill="1" applyBorder="1" applyAlignment="1">
      <alignment horizontal="center"/>
    </xf>
    <xf numFmtId="164" fontId="2" fillId="3" borderId="32" xfId="1" applyFont="1" applyFill="1" applyBorder="1" applyAlignment="1">
      <alignment horizontal="center"/>
    </xf>
    <xf numFmtId="164" fontId="2" fillId="3" borderId="33" xfId="1" applyFont="1" applyFill="1" applyBorder="1" applyAlignment="1">
      <alignment horizontal="center"/>
    </xf>
    <xf numFmtId="164" fontId="2" fillId="3" borderId="34" xfId="1" applyFont="1" applyFill="1" applyBorder="1" applyAlignment="1">
      <alignment horizontal="center"/>
    </xf>
    <xf numFmtId="164" fontId="19" fillId="2" borderId="35" xfId="1" applyFont="1" applyFill="1" applyBorder="1" applyAlignment="1">
      <alignment horizontal="center" vertical="center"/>
    </xf>
    <xf numFmtId="164" fontId="19" fillId="2" borderId="5" xfId="1" applyFont="1" applyFill="1" applyBorder="1" applyAlignment="1">
      <alignment horizontal="center" vertical="center"/>
    </xf>
    <xf numFmtId="164" fontId="19" fillId="2" borderId="8" xfId="1" applyFont="1" applyFill="1" applyBorder="1" applyAlignment="1">
      <alignment horizontal="center" vertical="center"/>
    </xf>
    <xf numFmtId="164" fontId="20" fillId="2" borderId="55" xfId="1" applyFont="1" applyFill="1" applyBorder="1" applyAlignment="1">
      <alignment horizontal="center" vertical="center"/>
    </xf>
    <xf numFmtId="164" fontId="20" fillId="2" borderId="48" xfId="1" applyFont="1" applyFill="1" applyBorder="1" applyAlignment="1">
      <alignment horizontal="center" vertical="center"/>
    </xf>
    <xf numFmtId="164" fontId="20" fillId="2" borderId="49" xfId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1" fontId="2" fillId="3" borderId="4" xfId="1" applyNumberFormat="1" applyFont="1" applyFill="1" applyBorder="1" applyAlignment="1">
      <alignment horizontal="center"/>
    </xf>
    <xf numFmtId="1" fontId="2" fillId="3" borderId="5" xfId="1" applyNumberFormat="1" applyFont="1" applyFill="1" applyBorder="1" applyAlignment="1">
      <alignment horizontal="center"/>
    </xf>
    <xf numFmtId="1" fontId="2" fillId="3" borderId="8" xfId="1" applyNumberFormat="1" applyFont="1" applyFill="1" applyBorder="1" applyAlignment="1">
      <alignment horizontal="center"/>
    </xf>
    <xf numFmtId="1" fontId="2" fillId="3" borderId="44" xfId="1" applyNumberFormat="1" applyFont="1" applyFill="1" applyBorder="1" applyAlignment="1">
      <alignment horizontal="center"/>
    </xf>
    <xf numFmtId="1" fontId="2" fillId="3" borderId="45" xfId="1" applyNumberFormat="1" applyFont="1" applyFill="1" applyBorder="1" applyAlignment="1">
      <alignment horizontal="center"/>
    </xf>
    <xf numFmtId="1" fontId="2" fillId="3" borderId="46" xfId="1" applyNumberFormat="1" applyFont="1" applyFill="1" applyBorder="1" applyAlignment="1">
      <alignment horizontal="center"/>
    </xf>
    <xf numFmtId="1" fontId="7" fillId="3" borderId="32" xfId="1" applyNumberFormat="1" applyFont="1" applyFill="1" applyBorder="1" applyAlignment="1">
      <alignment horizontal="center"/>
    </xf>
    <xf numFmtId="1" fontId="7" fillId="3" borderId="40" xfId="1" applyNumberFormat="1" applyFont="1" applyFill="1" applyBorder="1" applyAlignment="1">
      <alignment horizontal="center"/>
    </xf>
    <xf numFmtId="1" fontId="7" fillId="3" borderId="31" xfId="1" applyNumberFormat="1" applyFont="1" applyFill="1" applyBorder="1" applyAlignment="1">
      <alignment horizontal="center"/>
    </xf>
    <xf numFmtId="0" fontId="2" fillId="6" borderId="29" xfId="0" applyFont="1" applyFill="1" applyBorder="1" applyAlignment="1">
      <alignment vertical="center"/>
    </xf>
    <xf numFmtId="0" fontId="2" fillId="6" borderId="27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center" vertical="center"/>
    </xf>
    <xf numFmtId="1" fontId="2" fillId="3" borderId="35" xfId="0" applyNumberFormat="1" applyFont="1" applyFill="1" applyBorder="1" applyAlignment="1">
      <alignment horizontal="center"/>
    </xf>
    <xf numFmtId="1" fontId="2" fillId="3" borderId="35" xfId="1" applyNumberFormat="1" applyFont="1" applyFill="1" applyBorder="1" applyAlignment="1">
      <alignment horizontal="center"/>
    </xf>
    <xf numFmtId="1" fontId="2" fillId="3" borderId="55" xfId="1" applyNumberFormat="1" applyFont="1" applyFill="1" applyBorder="1" applyAlignment="1">
      <alignment horizontal="center"/>
    </xf>
    <xf numFmtId="1" fontId="2" fillId="3" borderId="48" xfId="1" applyNumberFormat="1" applyFont="1" applyFill="1" applyBorder="1" applyAlignment="1">
      <alignment horizontal="center"/>
    </xf>
    <xf numFmtId="1" fontId="2" fillId="3" borderId="49" xfId="1" applyNumberFormat="1" applyFont="1" applyFill="1" applyBorder="1" applyAlignment="1">
      <alignment horizontal="center"/>
    </xf>
    <xf numFmtId="0" fontId="11" fillId="7" borderId="3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53" xfId="0" applyFont="1" applyFill="1" applyBorder="1" applyAlignment="1">
      <alignment horizontal="center" vertical="center"/>
    </xf>
    <xf numFmtId="0" fontId="11" fillId="7" borderId="55" xfId="0" applyFont="1" applyFill="1" applyBorder="1" applyAlignment="1">
      <alignment horizontal="center" vertical="center"/>
    </xf>
    <xf numFmtId="0" fontId="11" fillId="7" borderId="48" xfId="0" applyFont="1" applyFill="1" applyBorder="1" applyAlignment="1">
      <alignment horizontal="center" vertical="center"/>
    </xf>
    <xf numFmtId="0" fontId="11" fillId="7" borderId="54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1" fontId="20" fillId="3" borderId="20" xfId="0" applyNumberFormat="1" applyFont="1" applyFill="1" applyBorder="1" applyAlignment="1">
      <alignment horizontal="center" vertical="center"/>
    </xf>
    <xf numFmtId="1" fontId="20" fillId="3" borderId="2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164" fontId="12" fillId="2" borderId="1" xfId="1" applyFont="1" applyFill="1" applyBorder="1" applyAlignment="1">
      <alignment horizontal="center"/>
    </xf>
    <xf numFmtId="164" fontId="12" fillId="2" borderId="2" xfId="1" applyFont="1" applyFill="1" applyBorder="1" applyAlignment="1">
      <alignment horizontal="center"/>
    </xf>
    <xf numFmtId="164" fontId="12" fillId="2" borderId="6" xfId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53" xfId="0" applyFont="1" applyFill="1" applyBorder="1" applyAlignment="1">
      <alignment horizontal="left"/>
    </xf>
    <xf numFmtId="164" fontId="2" fillId="3" borderId="35" xfId="1" applyFont="1" applyFill="1" applyBorder="1" applyAlignment="1">
      <alignment horizontal="center"/>
    </xf>
    <xf numFmtId="164" fontId="2" fillId="3" borderId="5" xfId="1" applyFont="1" applyFill="1" applyBorder="1" applyAlignment="1">
      <alignment horizontal="center"/>
    </xf>
    <xf numFmtId="164" fontId="2" fillId="3" borderId="8" xfId="1" applyFont="1" applyFill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164" fontId="2" fillId="3" borderId="35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center" vertical="center"/>
    </xf>
    <xf numFmtId="164" fontId="2" fillId="3" borderId="8" xfId="1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top"/>
    </xf>
    <xf numFmtId="0" fontId="17" fillId="5" borderId="35" xfId="0" applyFont="1" applyFill="1" applyBorder="1" applyAlignment="1">
      <alignment horizontal="center" vertical="top"/>
    </xf>
    <xf numFmtId="0" fontId="17" fillId="5" borderId="30" xfId="0" applyFont="1" applyFill="1" applyBorder="1" applyAlignment="1">
      <alignment horizontal="center" vertical="top"/>
    </xf>
    <xf numFmtId="0" fontId="16" fillId="5" borderId="22" xfId="0" applyFont="1" applyFill="1" applyBorder="1" applyAlignment="1">
      <alignment horizontal="center" vertical="top"/>
    </xf>
    <xf numFmtId="0" fontId="16" fillId="5" borderId="23" xfId="0" applyFont="1" applyFill="1" applyBorder="1" applyAlignment="1">
      <alignment horizontal="center" vertical="top"/>
    </xf>
    <xf numFmtId="0" fontId="16" fillId="5" borderId="9" xfId="0" applyFont="1" applyFill="1" applyBorder="1" applyAlignment="1">
      <alignment horizontal="center" vertical="top"/>
    </xf>
    <xf numFmtId="164" fontId="13" fillId="3" borderId="40" xfId="1" applyFont="1" applyFill="1" applyBorder="1" applyAlignment="1">
      <alignment horizontal="center" vertical="center"/>
    </xf>
    <xf numFmtId="164" fontId="13" fillId="3" borderId="33" xfId="1" applyFont="1" applyFill="1" applyBorder="1" applyAlignment="1">
      <alignment horizontal="center" vertical="center"/>
    </xf>
    <xf numFmtId="164" fontId="13" fillId="3" borderId="34" xfId="1" applyFont="1" applyFill="1" applyBorder="1" applyAlignment="1">
      <alignment horizontal="center" vertical="center"/>
    </xf>
    <xf numFmtId="164" fontId="13" fillId="3" borderId="4" xfId="1" applyFont="1" applyFill="1" applyBorder="1" applyAlignment="1">
      <alignment horizontal="center" vertical="center"/>
    </xf>
    <xf numFmtId="164" fontId="13" fillId="3" borderId="5" xfId="1" applyFont="1" applyFill="1" applyBorder="1" applyAlignment="1">
      <alignment horizontal="center" vertical="center"/>
    </xf>
    <xf numFmtId="164" fontId="13" fillId="3" borderId="8" xfId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left"/>
    </xf>
    <xf numFmtId="0" fontId="2" fillId="3" borderId="56" xfId="0" applyFont="1" applyFill="1" applyBorder="1" applyAlignment="1">
      <alignment horizontal="left"/>
    </xf>
    <xf numFmtId="164" fontId="2" fillId="3" borderId="37" xfId="1" applyFont="1" applyFill="1" applyBorder="1" applyAlignment="1">
      <alignment horizontal="center"/>
    </xf>
    <xf numFmtId="164" fontId="2" fillId="3" borderId="36" xfId="1" applyFont="1" applyFill="1" applyBorder="1" applyAlignment="1">
      <alignment horizontal="center"/>
    </xf>
    <xf numFmtId="164" fontId="2" fillId="3" borderId="39" xfId="1" applyFont="1" applyFill="1" applyBorder="1" applyAlignment="1">
      <alignment horizontal="center"/>
    </xf>
    <xf numFmtId="0" fontId="15" fillId="5" borderId="47" xfId="0" applyFont="1" applyFill="1" applyBorder="1" applyAlignment="1">
      <alignment horizontal="center"/>
    </xf>
    <xf numFmtId="0" fontId="15" fillId="5" borderId="5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left"/>
    </xf>
    <xf numFmtId="0" fontId="2" fillId="3" borderId="52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8" fillId="3" borderId="24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18" xfId="0" applyFont="1" applyFill="1" applyBorder="1" applyAlignment="1">
      <alignment horizontal="left" vertical="center"/>
    </xf>
    <xf numFmtId="0" fontId="11" fillId="3" borderId="24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horizontal="left" vertical="center"/>
    </xf>
    <xf numFmtId="0" fontId="11" fillId="3" borderId="28" xfId="0" applyFont="1" applyFill="1" applyBorder="1" applyAlignment="1">
      <alignment horizontal="left" vertical="center"/>
    </xf>
    <xf numFmtId="1" fontId="2" fillId="6" borderId="25" xfId="1" applyNumberFormat="1" applyFont="1" applyFill="1" applyBorder="1" applyAlignment="1">
      <alignment horizontal="center"/>
    </xf>
    <xf numFmtId="1" fontId="2" fillId="6" borderId="29" xfId="1" applyNumberFormat="1" applyFont="1" applyFill="1" applyBorder="1" applyAlignment="1">
      <alignment horizontal="center"/>
    </xf>
    <xf numFmtId="1" fontId="2" fillId="6" borderId="26" xfId="1" applyNumberFormat="1" applyFont="1" applyFill="1" applyBorder="1" applyAlignment="1">
      <alignment horizontal="center"/>
    </xf>
    <xf numFmtId="0" fontId="7" fillId="3" borderId="25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39" xfId="0" applyFont="1" applyFill="1" applyBorder="1" applyAlignment="1">
      <alignment horizontal="left" vertical="center"/>
    </xf>
    <xf numFmtId="164" fontId="8" fillId="3" borderId="37" xfId="1" applyFont="1" applyFill="1" applyBorder="1" applyAlignment="1">
      <alignment horizontal="center"/>
    </xf>
    <xf numFmtId="164" fontId="8" fillId="3" borderId="36" xfId="1" applyFont="1" applyFill="1" applyBorder="1" applyAlignment="1">
      <alignment horizontal="center"/>
    </xf>
    <xf numFmtId="164" fontId="8" fillId="3" borderId="39" xfId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25" xfId="1" applyFont="1" applyFill="1" applyBorder="1" applyAlignment="1">
      <alignment horizontal="center"/>
    </xf>
    <xf numFmtId="164" fontId="2" fillId="3" borderId="29" xfId="1" applyFont="1" applyFill="1" applyBorder="1" applyAlignment="1">
      <alignment horizontal="center"/>
    </xf>
    <xf numFmtId="164" fontId="2" fillId="3" borderId="26" xfId="1" applyFont="1" applyFill="1" applyBorder="1" applyAlignment="1">
      <alignment horizontal="center"/>
    </xf>
    <xf numFmtId="164" fontId="12" fillId="2" borderId="19" xfId="1" applyFont="1" applyFill="1" applyBorder="1" applyAlignment="1">
      <alignment horizontal="center"/>
    </xf>
    <xf numFmtId="164" fontId="12" fillId="2" borderId="20" xfId="1" applyFont="1" applyFill="1" applyBorder="1" applyAlignment="1">
      <alignment horizontal="center"/>
    </xf>
    <xf numFmtId="164" fontId="12" fillId="2" borderId="21" xfId="1" applyFont="1" applyFill="1" applyBorder="1" applyAlignment="1">
      <alignment horizontal="center"/>
    </xf>
    <xf numFmtId="164" fontId="13" fillId="3" borderId="32" xfId="1" applyFont="1" applyFill="1" applyBorder="1" applyAlignment="1">
      <alignment horizontal="center" vertical="center"/>
    </xf>
    <xf numFmtId="164" fontId="13" fillId="3" borderId="35" xfId="1" applyFont="1" applyFill="1" applyBorder="1" applyAlignment="1">
      <alignment horizontal="center" vertical="center"/>
    </xf>
    <xf numFmtId="1" fontId="2" fillId="3" borderId="35" xfId="1" applyNumberFormat="1" applyFont="1" applyFill="1" applyBorder="1" applyAlignment="1">
      <alignment horizontal="center"/>
    </xf>
    <xf numFmtId="1" fontId="2" fillId="3" borderId="5" xfId="1" applyNumberFormat="1" applyFont="1" applyFill="1" applyBorder="1" applyAlignment="1">
      <alignment horizontal="center"/>
    </xf>
    <xf numFmtId="1" fontId="2" fillId="3" borderId="8" xfId="1" applyNumberFormat="1" applyFont="1" applyFill="1" applyBorder="1" applyAlignment="1">
      <alignment horizontal="center"/>
    </xf>
    <xf numFmtId="1" fontId="7" fillId="3" borderId="58" xfId="1" applyNumberFormat="1" applyFont="1" applyFill="1" applyBorder="1" applyAlignment="1">
      <alignment horizontal="center"/>
    </xf>
    <xf numFmtId="1" fontId="7" fillId="3" borderId="59" xfId="1" applyNumberFormat="1" applyFont="1" applyFill="1" applyBorder="1" applyAlignment="1">
      <alignment horizontal="center"/>
    </xf>
    <xf numFmtId="1" fontId="7" fillId="3" borderId="31" xfId="1" applyNumberFormat="1" applyFont="1" applyFill="1" applyBorder="1" applyAlignment="1">
      <alignment horizontal="center"/>
    </xf>
    <xf numFmtId="1" fontId="2" fillId="6" borderId="35" xfId="1" applyNumberFormat="1" applyFont="1" applyFill="1" applyBorder="1" applyAlignment="1">
      <alignment horizontal="center"/>
    </xf>
    <xf numFmtId="1" fontId="2" fillId="6" borderId="5" xfId="1" applyNumberFormat="1" applyFont="1" applyFill="1" applyBorder="1" applyAlignment="1">
      <alignment horizontal="center"/>
    </xf>
    <xf numFmtId="1" fontId="2" fillId="6" borderId="8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tabSelected="1" zoomScaleNormal="100" workbookViewId="0">
      <selection activeCell="E42" sqref="E42:G42"/>
    </sheetView>
  </sheetViews>
  <sheetFormatPr baseColWidth="10" defaultColWidth="9" defaultRowHeight="15" x14ac:dyDescent="0.2"/>
  <cols>
    <col min="1" max="1" width="5.33203125" style="16" customWidth="1"/>
    <col min="2" max="2" width="17.1640625" style="16" customWidth="1"/>
    <col min="3" max="3" width="21.33203125" style="16" customWidth="1"/>
    <col min="4" max="4" width="25.83203125" style="16" customWidth="1"/>
    <col min="5" max="5" width="12.1640625" style="29" customWidth="1"/>
    <col min="6" max="7" width="11.83203125" style="29" bestFit="1" customWidth="1"/>
    <col min="8" max="8" width="10.83203125" style="16" customWidth="1"/>
    <col min="9" max="16384" width="9" style="16"/>
  </cols>
  <sheetData>
    <row r="1" spans="1:8" ht="16" thickBot="1" x14ac:dyDescent="0.25">
      <c r="A1" s="14"/>
      <c r="B1" s="14"/>
      <c r="C1" s="14"/>
      <c r="D1" s="14"/>
      <c r="E1" s="15"/>
      <c r="F1" s="15"/>
      <c r="G1" s="15"/>
    </row>
    <row r="2" spans="1:8" ht="25" thickBot="1" x14ac:dyDescent="0.25">
      <c r="A2" s="14"/>
      <c r="B2" s="107" t="s">
        <v>47</v>
      </c>
      <c r="C2" s="108"/>
      <c r="D2" s="108"/>
      <c r="E2" s="108"/>
      <c r="F2" s="108"/>
      <c r="G2" s="109"/>
      <c r="H2" s="2"/>
    </row>
    <row r="3" spans="1:8" ht="10" customHeight="1" x14ac:dyDescent="0.2">
      <c r="A3" s="14"/>
      <c r="B3" s="139" t="s">
        <v>17</v>
      </c>
      <c r="C3" s="140"/>
      <c r="D3" s="141"/>
      <c r="E3" s="116">
        <v>20</v>
      </c>
      <c r="F3" s="117"/>
      <c r="G3" s="118"/>
      <c r="H3" s="3"/>
    </row>
    <row r="4" spans="1:8" ht="10" customHeight="1" x14ac:dyDescent="0.2">
      <c r="A4" s="14"/>
      <c r="B4" s="142"/>
      <c r="C4" s="143"/>
      <c r="D4" s="144"/>
      <c r="E4" s="119"/>
      <c r="F4" s="120"/>
      <c r="G4" s="121"/>
      <c r="H4" s="3"/>
    </row>
    <row r="5" spans="1:8" ht="13.5" customHeight="1" x14ac:dyDescent="0.2">
      <c r="A5" s="14"/>
      <c r="B5" s="145"/>
      <c r="C5" s="146"/>
      <c r="D5" s="147"/>
      <c r="E5" s="9" t="s">
        <v>23</v>
      </c>
      <c r="F5" s="10" t="s">
        <v>24</v>
      </c>
      <c r="G5" s="11" t="s">
        <v>25</v>
      </c>
      <c r="H5" s="3"/>
    </row>
    <row r="6" spans="1:8" x14ac:dyDescent="0.2">
      <c r="A6" s="14"/>
      <c r="B6" s="151" t="s">
        <v>0</v>
      </c>
      <c r="C6" s="152"/>
      <c r="D6" s="17" t="s">
        <v>31</v>
      </c>
      <c r="E6" s="148">
        <v>20</v>
      </c>
      <c r="F6" s="149"/>
      <c r="G6" s="150"/>
    </row>
    <row r="7" spans="1:8" x14ac:dyDescent="0.2">
      <c r="A7" s="14"/>
      <c r="B7" s="153"/>
      <c r="C7" s="154"/>
      <c r="D7" s="18" t="s">
        <v>6</v>
      </c>
      <c r="E7" s="148">
        <v>10</v>
      </c>
      <c r="F7" s="149"/>
      <c r="G7" s="150"/>
    </row>
    <row r="8" spans="1:8" hidden="1" x14ac:dyDescent="0.2">
      <c r="A8" s="14"/>
      <c r="B8" s="153"/>
      <c r="C8" s="154"/>
      <c r="D8" s="34" t="s">
        <v>7</v>
      </c>
      <c r="E8" s="57"/>
      <c r="F8" s="58"/>
      <c r="G8" s="59"/>
    </row>
    <row r="9" spans="1:8" x14ac:dyDescent="0.2">
      <c r="A9" s="14"/>
      <c r="B9" s="153"/>
      <c r="C9" s="154"/>
      <c r="D9" s="34" t="s">
        <v>46</v>
      </c>
      <c r="E9" s="60">
        <v>30</v>
      </c>
      <c r="F9" s="61">
        <v>50</v>
      </c>
      <c r="G9" s="62">
        <v>100</v>
      </c>
    </row>
    <row r="10" spans="1:8" hidden="1" x14ac:dyDescent="0.2">
      <c r="A10" s="14"/>
      <c r="B10" s="151"/>
      <c r="C10" s="152"/>
      <c r="D10" s="22" t="s">
        <v>8</v>
      </c>
      <c r="E10" s="60"/>
      <c r="F10" s="61"/>
      <c r="G10" s="62"/>
    </row>
    <row r="11" spans="1:8" ht="16" thickBot="1" x14ac:dyDescent="0.25">
      <c r="A11" s="14"/>
      <c r="B11" s="23"/>
      <c r="C11" s="24"/>
      <c r="D11" s="25"/>
      <c r="E11" s="63"/>
      <c r="F11" s="64"/>
      <c r="G11" s="65"/>
    </row>
    <row r="12" spans="1:8" x14ac:dyDescent="0.2">
      <c r="A12" s="14"/>
      <c r="B12" s="136" t="s">
        <v>16</v>
      </c>
      <c r="C12" s="137"/>
      <c r="D12" s="138"/>
      <c r="E12" s="66">
        <f>SUM(E8:E11)</f>
        <v>30</v>
      </c>
      <c r="F12" s="67">
        <f t="shared" ref="F12:G12" si="0">SUM(F8:F11)</f>
        <v>50</v>
      </c>
      <c r="G12" s="68">
        <f t="shared" si="0"/>
        <v>100</v>
      </c>
    </row>
    <row r="13" spans="1:8" x14ac:dyDescent="0.2">
      <c r="A13" s="14"/>
      <c r="B13" s="136" t="s">
        <v>26</v>
      </c>
      <c r="C13" s="137"/>
      <c r="D13" s="138"/>
      <c r="E13" s="38">
        <f>SUM(E8:E10)*E3</f>
        <v>600</v>
      </c>
      <c r="F13" s="39">
        <f>SUM(F8:F10)*E3</f>
        <v>1000</v>
      </c>
      <c r="G13" s="40">
        <f>SUM(G8:G10)*E3</f>
        <v>2000</v>
      </c>
    </row>
    <row r="14" spans="1:8" ht="16" thickBot="1" x14ac:dyDescent="0.25">
      <c r="A14" s="14"/>
      <c r="B14" s="155" t="s">
        <v>27</v>
      </c>
      <c r="C14" s="156"/>
      <c r="D14" s="157"/>
      <c r="E14" s="158">
        <v>0</v>
      </c>
      <c r="F14" s="159"/>
      <c r="G14" s="160"/>
    </row>
    <row r="15" spans="1:8" ht="17" thickBot="1" x14ac:dyDescent="0.25">
      <c r="A15" s="14"/>
      <c r="B15" s="161" t="s">
        <v>28</v>
      </c>
      <c r="C15" s="162"/>
      <c r="D15" s="163"/>
      <c r="E15" s="41">
        <f>E13+E14</f>
        <v>600</v>
      </c>
      <c r="F15" s="42">
        <f>F13+E14</f>
        <v>1000</v>
      </c>
      <c r="G15" s="43">
        <f>G13+E14</f>
        <v>2000</v>
      </c>
    </row>
    <row r="16" spans="1:8" ht="16" thickBot="1" x14ac:dyDescent="0.25">
      <c r="A16" s="14"/>
      <c r="B16" s="14"/>
      <c r="C16" s="14"/>
      <c r="D16" s="14"/>
      <c r="E16" s="15"/>
      <c r="F16" s="15"/>
      <c r="G16" s="15"/>
    </row>
    <row r="17" spans="1:8" x14ac:dyDescent="0.2">
      <c r="A17" s="14"/>
      <c r="B17" s="110" t="s">
        <v>14</v>
      </c>
      <c r="C17" s="5" t="s">
        <v>1</v>
      </c>
      <c r="D17" s="6" t="s">
        <v>2</v>
      </c>
      <c r="E17" s="8" t="s">
        <v>20</v>
      </c>
      <c r="F17" s="5" t="s">
        <v>21</v>
      </c>
      <c r="G17" s="6" t="s">
        <v>22</v>
      </c>
      <c r="H17" s="7"/>
    </row>
    <row r="18" spans="1:8" hidden="1" x14ac:dyDescent="0.2">
      <c r="A18" s="14"/>
      <c r="B18" s="111"/>
      <c r="C18" s="13" t="s">
        <v>30</v>
      </c>
      <c r="D18" s="26">
        <v>0</v>
      </c>
      <c r="E18" s="19">
        <f>E12*D18</f>
        <v>0</v>
      </c>
      <c r="F18" s="20">
        <f>F12*D18</f>
        <v>0</v>
      </c>
      <c r="G18" s="21">
        <f>G12*D18</f>
        <v>0</v>
      </c>
    </row>
    <row r="19" spans="1:8" x14ac:dyDescent="0.2">
      <c r="A19" s="14"/>
      <c r="B19" s="111"/>
      <c r="C19" s="13" t="s">
        <v>18</v>
      </c>
      <c r="D19" s="37">
        <v>1.5</v>
      </c>
      <c r="E19" s="35">
        <f>E12*D19</f>
        <v>45</v>
      </c>
      <c r="F19" s="36">
        <f>F12*D19</f>
        <v>75</v>
      </c>
      <c r="G19" s="37">
        <f>G12*D19</f>
        <v>150</v>
      </c>
    </row>
    <row r="20" spans="1:8" x14ac:dyDescent="0.2">
      <c r="A20" s="14"/>
      <c r="B20" s="111"/>
      <c r="C20" s="13" t="s">
        <v>3</v>
      </c>
      <c r="D20" s="37">
        <v>0.5</v>
      </c>
      <c r="E20" s="35">
        <f>E12*D20</f>
        <v>15</v>
      </c>
      <c r="F20" s="36">
        <f>F12*D20</f>
        <v>25</v>
      </c>
      <c r="G20" s="37">
        <f>G12*D20</f>
        <v>50</v>
      </c>
    </row>
    <row r="21" spans="1:8" x14ac:dyDescent="0.2">
      <c r="A21" s="14"/>
      <c r="B21" s="111"/>
      <c r="C21" s="13" t="s">
        <v>4</v>
      </c>
      <c r="D21" s="37">
        <v>10</v>
      </c>
      <c r="E21" s="35">
        <f>E12*D21</f>
        <v>300</v>
      </c>
      <c r="F21" s="36">
        <f>F12*D21</f>
        <v>500</v>
      </c>
      <c r="G21" s="37">
        <f>G12*D21</f>
        <v>1000</v>
      </c>
    </row>
    <row r="22" spans="1:8" hidden="1" x14ac:dyDescent="0.2">
      <c r="A22" s="14"/>
      <c r="B22" s="111"/>
      <c r="C22" s="13" t="s">
        <v>19</v>
      </c>
      <c r="D22" s="37"/>
      <c r="E22" s="35">
        <f>E12*D22</f>
        <v>0</v>
      </c>
      <c r="F22" s="36">
        <f>F12*D22</f>
        <v>0</v>
      </c>
      <c r="G22" s="37">
        <f>G12*D22</f>
        <v>0</v>
      </c>
    </row>
    <row r="23" spans="1:8" ht="16" thickBot="1" x14ac:dyDescent="0.25">
      <c r="A23" s="14"/>
      <c r="B23" s="111"/>
      <c r="C23" s="27"/>
      <c r="D23" s="44"/>
      <c r="E23" s="45">
        <f>E12*D23</f>
        <v>0</v>
      </c>
      <c r="F23" s="46">
        <f>F12*D23</f>
        <v>0</v>
      </c>
      <c r="G23" s="44">
        <f>G12*D23</f>
        <v>0</v>
      </c>
    </row>
    <row r="24" spans="1:8" ht="17" thickBot="1" x14ac:dyDescent="0.25">
      <c r="A24" s="14"/>
      <c r="B24" s="112"/>
      <c r="C24" s="12" t="s">
        <v>29</v>
      </c>
      <c r="D24" s="43">
        <f>SUM(D18:D23)</f>
        <v>12</v>
      </c>
      <c r="E24" s="47">
        <f>SUM(E18:E23)</f>
        <v>360</v>
      </c>
      <c r="F24" s="42">
        <f>SUM(F18:F23)</f>
        <v>600</v>
      </c>
      <c r="G24" s="43">
        <f>SUM(G18:G23)</f>
        <v>1200</v>
      </c>
    </row>
    <row r="25" spans="1:8" ht="15" customHeight="1" thickBot="1" x14ac:dyDescent="0.25">
      <c r="A25" s="14"/>
      <c r="B25" s="1"/>
      <c r="C25" s="14"/>
      <c r="D25" s="14"/>
      <c r="E25" s="15"/>
      <c r="F25" s="15"/>
      <c r="G25" s="15"/>
    </row>
    <row r="26" spans="1:8" ht="17" thickBot="1" x14ac:dyDescent="0.25">
      <c r="A26" s="14"/>
      <c r="B26" s="113" t="s">
        <v>41</v>
      </c>
      <c r="C26" s="127" t="s">
        <v>1</v>
      </c>
      <c r="D26" s="128"/>
      <c r="E26" s="129" t="s">
        <v>5</v>
      </c>
      <c r="F26" s="130"/>
      <c r="G26" s="131"/>
      <c r="H26" s="4"/>
    </row>
    <row r="27" spans="1:8" ht="16.5" hidden="1" customHeight="1" x14ac:dyDescent="0.2">
      <c r="A27" s="14"/>
      <c r="B27" s="114"/>
      <c r="C27" s="132" t="s">
        <v>30</v>
      </c>
      <c r="D27" s="133"/>
      <c r="E27" s="164">
        <f>SUM(E6:G7)*D18</f>
        <v>0</v>
      </c>
      <c r="F27" s="165"/>
      <c r="G27" s="166"/>
      <c r="H27" s="28"/>
    </row>
    <row r="28" spans="1:8" ht="16.5" customHeight="1" x14ac:dyDescent="0.2">
      <c r="A28" s="14"/>
      <c r="B28" s="114"/>
      <c r="C28" s="96" t="s">
        <v>32</v>
      </c>
      <c r="D28" s="97"/>
      <c r="E28" s="104">
        <f>SUM(E6:G7)*D19</f>
        <v>45</v>
      </c>
      <c r="F28" s="105"/>
      <c r="G28" s="106"/>
      <c r="H28" s="28"/>
    </row>
    <row r="29" spans="1:8" ht="16.5" customHeight="1" x14ac:dyDescent="0.2">
      <c r="A29" s="14"/>
      <c r="B29" s="114"/>
      <c r="C29" s="96" t="s">
        <v>33</v>
      </c>
      <c r="D29" s="97"/>
      <c r="E29" s="104">
        <f>SUM(E6:G7)*D20</f>
        <v>15</v>
      </c>
      <c r="F29" s="105"/>
      <c r="G29" s="106"/>
      <c r="H29" s="28"/>
    </row>
    <row r="30" spans="1:8" ht="16.5" customHeight="1" x14ac:dyDescent="0.2">
      <c r="A30" s="14"/>
      <c r="B30" s="114"/>
      <c r="C30" s="96" t="s">
        <v>4</v>
      </c>
      <c r="D30" s="97"/>
      <c r="E30" s="104">
        <f>SUM(E6:G7)*D21</f>
        <v>300</v>
      </c>
      <c r="F30" s="105"/>
      <c r="G30" s="106"/>
      <c r="H30" s="28"/>
    </row>
    <row r="31" spans="1:8" hidden="1" x14ac:dyDescent="0.2">
      <c r="A31" s="14"/>
      <c r="B31" s="114"/>
      <c r="C31" s="134" t="s">
        <v>34</v>
      </c>
      <c r="D31" s="135"/>
      <c r="E31" s="98">
        <v>0</v>
      </c>
      <c r="F31" s="99"/>
      <c r="G31" s="100"/>
    </row>
    <row r="32" spans="1:8" hidden="1" x14ac:dyDescent="0.2">
      <c r="A32" s="14"/>
      <c r="B32" s="114"/>
      <c r="C32" s="96" t="s">
        <v>35</v>
      </c>
      <c r="D32" s="97"/>
      <c r="E32" s="98">
        <v>0</v>
      </c>
      <c r="F32" s="99"/>
      <c r="G32" s="100"/>
    </row>
    <row r="33" spans="1:8" ht="16.5" customHeight="1" x14ac:dyDescent="0.2">
      <c r="A33" s="14"/>
      <c r="B33" s="114"/>
      <c r="C33" s="96" t="s">
        <v>9</v>
      </c>
      <c r="D33" s="97"/>
      <c r="E33" s="104">
        <v>0</v>
      </c>
      <c r="F33" s="105"/>
      <c r="G33" s="106"/>
      <c r="H33" s="28"/>
    </row>
    <row r="34" spans="1:8" hidden="1" x14ac:dyDescent="0.2">
      <c r="A34" s="14"/>
      <c r="B34" s="114"/>
      <c r="C34" s="96" t="s">
        <v>10</v>
      </c>
      <c r="D34" s="97"/>
      <c r="E34" s="104">
        <v>0</v>
      </c>
      <c r="F34" s="105"/>
      <c r="G34" s="106"/>
      <c r="H34" s="28"/>
    </row>
    <row r="35" spans="1:8" hidden="1" x14ac:dyDescent="0.2">
      <c r="A35" s="14"/>
      <c r="B35" s="114"/>
      <c r="C35" s="96" t="s">
        <v>11</v>
      </c>
      <c r="D35" s="97"/>
      <c r="E35" s="98">
        <v>0</v>
      </c>
      <c r="F35" s="99"/>
      <c r="G35" s="100"/>
    </row>
    <row r="36" spans="1:8" hidden="1" x14ac:dyDescent="0.2">
      <c r="A36" s="14"/>
      <c r="B36" s="114"/>
      <c r="C36" s="96" t="s">
        <v>37</v>
      </c>
      <c r="D36" s="97"/>
      <c r="E36" s="98">
        <v>0</v>
      </c>
      <c r="F36" s="99"/>
      <c r="G36" s="100"/>
    </row>
    <row r="37" spans="1:8" hidden="1" x14ac:dyDescent="0.2">
      <c r="A37" s="14"/>
      <c r="B37" s="114"/>
      <c r="C37" s="96" t="s">
        <v>36</v>
      </c>
      <c r="D37" s="97"/>
      <c r="E37" s="98">
        <v>0</v>
      </c>
      <c r="F37" s="99"/>
      <c r="G37" s="100"/>
    </row>
    <row r="38" spans="1:8" hidden="1" x14ac:dyDescent="0.2">
      <c r="A38" s="14"/>
      <c r="B38" s="114"/>
      <c r="C38" s="96" t="s">
        <v>38</v>
      </c>
      <c r="D38" s="97"/>
      <c r="E38" s="98">
        <v>0</v>
      </c>
      <c r="F38" s="99"/>
      <c r="G38" s="100"/>
    </row>
    <row r="39" spans="1:8" hidden="1" x14ac:dyDescent="0.2">
      <c r="A39" s="14"/>
      <c r="B39" s="114"/>
      <c r="C39" s="96" t="s">
        <v>15</v>
      </c>
      <c r="D39" s="97"/>
      <c r="E39" s="98">
        <v>0</v>
      </c>
      <c r="F39" s="99"/>
      <c r="G39" s="100"/>
    </row>
    <row r="40" spans="1:8" ht="16" thickBot="1" x14ac:dyDescent="0.25">
      <c r="A40" s="14"/>
      <c r="B40" s="114"/>
      <c r="C40" s="96" t="s">
        <v>12</v>
      </c>
      <c r="D40" s="97"/>
      <c r="E40" s="98">
        <v>200</v>
      </c>
      <c r="F40" s="99"/>
      <c r="G40" s="100"/>
    </row>
    <row r="41" spans="1:8" ht="16" hidden="1" thickBot="1" x14ac:dyDescent="0.25">
      <c r="A41" s="14"/>
      <c r="B41" s="114"/>
      <c r="C41" s="122" t="s">
        <v>39</v>
      </c>
      <c r="D41" s="123"/>
      <c r="E41" s="124">
        <v>0</v>
      </c>
      <c r="F41" s="125"/>
      <c r="G41" s="126"/>
    </row>
    <row r="42" spans="1:8" ht="17" thickBot="1" x14ac:dyDescent="0.25">
      <c r="A42" s="14"/>
      <c r="B42" s="115"/>
      <c r="C42" s="91" t="s">
        <v>40</v>
      </c>
      <c r="D42" s="92"/>
      <c r="E42" s="93">
        <f>SUM(E27:G41)</f>
        <v>560</v>
      </c>
      <c r="F42" s="94"/>
      <c r="G42" s="95"/>
    </row>
    <row r="43" spans="1:8" ht="16" thickBot="1" x14ac:dyDescent="0.25">
      <c r="A43" s="14"/>
      <c r="B43" s="14"/>
      <c r="C43" s="14"/>
      <c r="D43" s="14"/>
      <c r="E43" s="15"/>
      <c r="F43" s="15"/>
      <c r="G43" s="15"/>
    </row>
    <row r="44" spans="1:8" ht="16" x14ac:dyDescent="0.2">
      <c r="A44" s="14"/>
      <c r="B44" s="101" t="s">
        <v>13</v>
      </c>
      <c r="C44" s="102"/>
      <c r="D44" s="103"/>
      <c r="E44" s="48">
        <f>(E24+E42)*10%</f>
        <v>92</v>
      </c>
      <c r="F44" s="49">
        <f>(F24+E42)*10%</f>
        <v>116</v>
      </c>
      <c r="G44" s="50">
        <f>(G24+E42)*10%</f>
        <v>176</v>
      </c>
    </row>
    <row r="45" spans="1:8" s="32" customFormat="1" ht="23" customHeight="1" x14ac:dyDescent="0.2">
      <c r="A45" s="31"/>
      <c r="B45" s="80" t="s">
        <v>42</v>
      </c>
      <c r="C45" s="81"/>
      <c r="D45" s="82"/>
      <c r="E45" s="51">
        <f>SUM(E24+E42+E44)</f>
        <v>1012</v>
      </c>
      <c r="F45" s="52">
        <f>SUM(F24+E42+F44)</f>
        <v>1276</v>
      </c>
      <c r="G45" s="53">
        <f>SUM(G24+E42+G44)</f>
        <v>1936</v>
      </c>
    </row>
    <row r="46" spans="1:8" s="32" customFormat="1" ht="23" customHeight="1" thickBot="1" x14ac:dyDescent="0.25">
      <c r="A46" s="31"/>
      <c r="B46" s="83" t="s">
        <v>43</v>
      </c>
      <c r="C46" s="84"/>
      <c r="D46" s="85"/>
      <c r="E46" s="54">
        <f>E15-E45</f>
        <v>-412</v>
      </c>
      <c r="F46" s="55">
        <f>F15-F45</f>
        <v>-276</v>
      </c>
      <c r="G46" s="56">
        <f>G15-G45</f>
        <v>64</v>
      </c>
    </row>
    <row r="47" spans="1:8" s="3" customFormat="1" ht="20.5" customHeight="1" thickBot="1" x14ac:dyDescent="0.25">
      <c r="A47" s="30"/>
      <c r="B47" s="86" t="s">
        <v>45</v>
      </c>
      <c r="C47" s="87"/>
      <c r="D47" s="88"/>
      <c r="E47" s="33" t="s">
        <v>44</v>
      </c>
      <c r="F47" s="89"/>
      <c r="G47" s="90"/>
    </row>
    <row r="48" spans="1:8" x14ac:dyDescent="0.2">
      <c r="A48" s="14"/>
    </row>
  </sheetData>
  <mergeCells count="56">
    <mergeCell ref="B12:D12"/>
    <mergeCell ref="B3:D5"/>
    <mergeCell ref="C28:D28"/>
    <mergeCell ref="E28:G28"/>
    <mergeCell ref="E6:G6"/>
    <mergeCell ref="E7:G7"/>
    <mergeCell ref="B6:C6"/>
    <mergeCell ref="B7:C7"/>
    <mergeCell ref="B8:C8"/>
    <mergeCell ref="B9:C9"/>
    <mergeCell ref="B10:C10"/>
    <mergeCell ref="B14:D14"/>
    <mergeCell ref="E14:G14"/>
    <mergeCell ref="B15:D15"/>
    <mergeCell ref="E27:G27"/>
    <mergeCell ref="B13:D13"/>
    <mergeCell ref="C26:D26"/>
    <mergeCell ref="E26:G26"/>
    <mergeCell ref="C27:D27"/>
    <mergeCell ref="C34:D34"/>
    <mergeCell ref="E34:G34"/>
    <mergeCell ref="C31:D31"/>
    <mergeCell ref="E31:G31"/>
    <mergeCell ref="C32:D32"/>
    <mergeCell ref="E32:G32"/>
    <mergeCell ref="C29:D29"/>
    <mergeCell ref="E29:G29"/>
    <mergeCell ref="C30:D30"/>
    <mergeCell ref="E30:G30"/>
    <mergeCell ref="B2:G2"/>
    <mergeCell ref="B17:B24"/>
    <mergeCell ref="B26:B42"/>
    <mergeCell ref="E3:G4"/>
    <mergeCell ref="C36:D36"/>
    <mergeCell ref="E36:G36"/>
    <mergeCell ref="C39:D39"/>
    <mergeCell ref="E39:G39"/>
    <mergeCell ref="C35:D35"/>
    <mergeCell ref="E35:G35"/>
    <mergeCell ref="C38:D38"/>
    <mergeCell ref="E38:G38"/>
    <mergeCell ref="C41:D41"/>
    <mergeCell ref="E41:G41"/>
    <mergeCell ref="C37:D37"/>
    <mergeCell ref="E37:G37"/>
    <mergeCell ref="C40:D40"/>
    <mergeCell ref="E40:G40"/>
    <mergeCell ref="B44:D44"/>
    <mergeCell ref="C33:D33"/>
    <mergeCell ref="E33:G33"/>
    <mergeCell ref="B45:D45"/>
    <mergeCell ref="B46:D46"/>
    <mergeCell ref="B47:D47"/>
    <mergeCell ref="F47:G47"/>
    <mergeCell ref="C42:D42"/>
    <mergeCell ref="E42:G42"/>
  </mergeCells>
  <pageMargins left="0.69930555555555596" right="0.69930555555555596" top="0.75" bottom="0.75" header="0.3" footer="0.3"/>
  <pageSetup orientation="portrait" r:id="rId1"/>
  <ignoredErrors>
    <ignoredError sqref="F13 E12:F12 G13 G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6993-90CD-4091-A3F6-F3DDA7BBA6E4}">
  <dimension ref="A1:H48"/>
  <sheetViews>
    <sheetView showGridLines="0" zoomScale="85" zoomScaleNormal="85" workbookViewId="0">
      <selection activeCell="F46" sqref="F46"/>
    </sheetView>
  </sheetViews>
  <sheetFormatPr baseColWidth="10" defaultColWidth="9" defaultRowHeight="15" x14ac:dyDescent="0.2"/>
  <cols>
    <col min="1" max="1" width="5.33203125" style="16" customWidth="1"/>
    <col min="2" max="2" width="17.1640625" style="16" customWidth="1"/>
    <col min="3" max="3" width="21.33203125" style="16" customWidth="1"/>
    <col min="4" max="4" width="25.83203125" style="16" customWidth="1"/>
    <col min="5" max="5" width="12.1640625" style="29" customWidth="1"/>
    <col min="6" max="7" width="11.83203125" style="29" bestFit="1" customWidth="1"/>
    <col min="8" max="8" width="10.83203125" style="16" customWidth="1"/>
    <col min="9" max="16384" width="9" style="16"/>
  </cols>
  <sheetData>
    <row r="1" spans="1:8" ht="16" thickBot="1" x14ac:dyDescent="0.25">
      <c r="A1" s="14"/>
      <c r="B1" s="14"/>
      <c r="C1" s="14"/>
      <c r="D1" s="14"/>
      <c r="E1" s="15"/>
      <c r="F1" s="15"/>
      <c r="G1" s="15"/>
    </row>
    <row r="2" spans="1:8" ht="25" thickBot="1" x14ac:dyDescent="0.25">
      <c r="A2" s="14"/>
      <c r="B2" s="107" t="s">
        <v>47</v>
      </c>
      <c r="C2" s="108"/>
      <c r="D2" s="108"/>
      <c r="E2" s="108"/>
      <c r="F2" s="108"/>
      <c r="G2" s="109"/>
      <c r="H2" s="2"/>
    </row>
    <row r="3" spans="1:8" ht="10" customHeight="1" x14ac:dyDescent="0.2">
      <c r="A3" s="14"/>
      <c r="B3" s="139" t="s">
        <v>17</v>
      </c>
      <c r="C3" s="140"/>
      <c r="D3" s="140"/>
      <c r="E3" s="173">
        <v>0</v>
      </c>
      <c r="F3" s="117">
        <v>8</v>
      </c>
      <c r="G3" s="118">
        <v>15</v>
      </c>
      <c r="H3" s="3"/>
    </row>
    <row r="4" spans="1:8" ht="10" customHeight="1" x14ac:dyDescent="0.2">
      <c r="A4" s="14"/>
      <c r="B4" s="142"/>
      <c r="C4" s="143"/>
      <c r="D4" s="143"/>
      <c r="E4" s="174"/>
      <c r="F4" s="120"/>
      <c r="G4" s="121"/>
      <c r="H4" s="3"/>
    </row>
    <row r="5" spans="1:8" ht="13.5" customHeight="1" x14ac:dyDescent="0.2">
      <c r="A5" s="14"/>
      <c r="B5" s="145"/>
      <c r="C5" s="146"/>
      <c r="D5" s="146"/>
      <c r="E5" s="74" t="s">
        <v>23</v>
      </c>
      <c r="F5" s="10" t="s">
        <v>24</v>
      </c>
      <c r="G5" s="11" t="s">
        <v>25</v>
      </c>
      <c r="H5" s="3"/>
    </row>
    <row r="6" spans="1:8" x14ac:dyDescent="0.2">
      <c r="A6" s="14"/>
      <c r="B6" s="151" t="s">
        <v>0</v>
      </c>
      <c r="C6" s="152"/>
      <c r="D6" s="69" t="s">
        <v>31</v>
      </c>
      <c r="E6" s="181">
        <v>20</v>
      </c>
      <c r="F6" s="182"/>
      <c r="G6" s="183"/>
    </row>
    <row r="7" spans="1:8" x14ac:dyDescent="0.2">
      <c r="A7" s="14"/>
      <c r="B7" s="153"/>
      <c r="C7" s="154"/>
      <c r="D7" s="70" t="s">
        <v>6</v>
      </c>
      <c r="E7" s="181">
        <v>10</v>
      </c>
      <c r="F7" s="182"/>
      <c r="G7" s="183"/>
    </row>
    <row r="8" spans="1:8" hidden="1" x14ac:dyDescent="0.2">
      <c r="A8" s="14"/>
      <c r="B8" s="153"/>
      <c r="C8" s="154"/>
      <c r="D8" s="71" t="s">
        <v>7</v>
      </c>
      <c r="E8" s="75"/>
      <c r="F8" s="58"/>
      <c r="G8" s="59"/>
    </row>
    <row r="9" spans="1:8" x14ac:dyDescent="0.2">
      <c r="A9" s="14"/>
      <c r="B9" s="153"/>
      <c r="C9" s="154"/>
      <c r="D9" s="71" t="s">
        <v>46</v>
      </c>
      <c r="E9" s="175">
        <v>30</v>
      </c>
      <c r="F9" s="176"/>
      <c r="G9" s="177"/>
    </row>
    <row r="10" spans="1:8" hidden="1" x14ac:dyDescent="0.2">
      <c r="A10" s="14"/>
      <c r="B10" s="151"/>
      <c r="C10" s="152"/>
      <c r="D10" s="72" t="s">
        <v>8</v>
      </c>
      <c r="E10" s="76"/>
      <c r="F10" s="61"/>
      <c r="G10" s="62"/>
    </row>
    <row r="11" spans="1:8" ht="16" thickBot="1" x14ac:dyDescent="0.25">
      <c r="A11" s="14"/>
      <c r="B11" s="23"/>
      <c r="C11" s="24"/>
      <c r="D11" s="73"/>
      <c r="E11" s="77"/>
      <c r="F11" s="78"/>
      <c r="G11" s="79"/>
    </row>
    <row r="12" spans="1:8" x14ac:dyDescent="0.2">
      <c r="A12" s="14"/>
      <c r="B12" s="136" t="s">
        <v>16</v>
      </c>
      <c r="C12" s="137"/>
      <c r="D12" s="138"/>
      <c r="E12" s="178">
        <f>SUM(E8:E11)</f>
        <v>30</v>
      </c>
      <c r="F12" s="179"/>
      <c r="G12" s="180"/>
    </row>
    <row r="13" spans="1:8" x14ac:dyDescent="0.2">
      <c r="A13" s="14"/>
      <c r="B13" s="136" t="s">
        <v>26</v>
      </c>
      <c r="C13" s="137"/>
      <c r="D13" s="138"/>
      <c r="E13" s="38">
        <f>SUM(E8:G9)*E3</f>
        <v>0</v>
      </c>
      <c r="F13" s="39">
        <f>SUM(E9)*F3</f>
        <v>240</v>
      </c>
      <c r="G13" s="40">
        <f>SUM(E9)*G3</f>
        <v>450</v>
      </c>
    </row>
    <row r="14" spans="1:8" ht="16" thickBot="1" x14ac:dyDescent="0.25">
      <c r="A14" s="14"/>
      <c r="B14" s="155" t="s">
        <v>27</v>
      </c>
      <c r="C14" s="156"/>
      <c r="D14" s="157"/>
      <c r="E14" s="158">
        <v>0</v>
      </c>
      <c r="F14" s="159"/>
      <c r="G14" s="160"/>
    </row>
    <row r="15" spans="1:8" ht="17" thickBot="1" x14ac:dyDescent="0.25">
      <c r="A15" s="14"/>
      <c r="B15" s="161" t="s">
        <v>28</v>
      </c>
      <c r="C15" s="162"/>
      <c r="D15" s="163"/>
      <c r="E15" s="41">
        <f>E13+E14</f>
        <v>0</v>
      </c>
      <c r="F15" s="42">
        <f>F13+E14</f>
        <v>240</v>
      </c>
      <c r="G15" s="43">
        <f>G13+E14</f>
        <v>450</v>
      </c>
    </row>
    <row r="16" spans="1:8" ht="16" thickBot="1" x14ac:dyDescent="0.25">
      <c r="A16" s="14"/>
      <c r="B16" s="14"/>
      <c r="C16" s="14"/>
      <c r="D16" s="14"/>
      <c r="E16" s="15"/>
      <c r="F16" s="15"/>
      <c r="G16" s="15"/>
    </row>
    <row r="17" spans="1:8" x14ac:dyDescent="0.2">
      <c r="A17" s="14"/>
      <c r="B17" s="110" t="s">
        <v>14</v>
      </c>
      <c r="C17" s="5" t="s">
        <v>1</v>
      </c>
      <c r="D17" s="6" t="s">
        <v>2</v>
      </c>
      <c r="E17" s="8" t="s">
        <v>20</v>
      </c>
      <c r="F17" s="5" t="s">
        <v>21</v>
      </c>
      <c r="G17" s="6" t="s">
        <v>22</v>
      </c>
      <c r="H17" s="7"/>
    </row>
    <row r="18" spans="1:8" hidden="1" x14ac:dyDescent="0.2">
      <c r="A18" s="14"/>
      <c r="B18" s="111"/>
      <c r="C18" s="13" t="s">
        <v>30</v>
      </c>
      <c r="D18" s="26">
        <v>0</v>
      </c>
      <c r="E18" s="19">
        <f>E12*D18</f>
        <v>0</v>
      </c>
      <c r="F18" s="20">
        <f>F12*D18</f>
        <v>0</v>
      </c>
      <c r="G18" s="21">
        <f>G12*D18</f>
        <v>0</v>
      </c>
    </row>
    <row r="19" spans="1:8" x14ac:dyDescent="0.2">
      <c r="A19" s="14"/>
      <c r="B19" s="111"/>
      <c r="C19" s="13" t="s">
        <v>18</v>
      </c>
      <c r="D19" s="37">
        <v>1.5</v>
      </c>
      <c r="E19" s="167">
        <f>E12*D19</f>
        <v>45</v>
      </c>
      <c r="F19" s="168"/>
      <c r="G19" s="169"/>
    </row>
    <row r="20" spans="1:8" x14ac:dyDescent="0.2">
      <c r="A20" s="14"/>
      <c r="B20" s="111"/>
      <c r="C20" s="13" t="s">
        <v>3</v>
      </c>
      <c r="D20" s="37">
        <v>0.5</v>
      </c>
      <c r="E20" s="167">
        <f>E12*D20</f>
        <v>15</v>
      </c>
      <c r="F20" s="168"/>
      <c r="G20" s="169"/>
    </row>
    <row r="21" spans="1:8" x14ac:dyDescent="0.2">
      <c r="A21" s="14"/>
      <c r="B21" s="111"/>
      <c r="C21" s="13" t="s">
        <v>4</v>
      </c>
      <c r="D21" s="37">
        <v>10</v>
      </c>
      <c r="E21" s="167">
        <f>E12*D21</f>
        <v>300</v>
      </c>
      <c r="F21" s="168"/>
      <c r="G21" s="169"/>
    </row>
    <row r="22" spans="1:8" hidden="1" x14ac:dyDescent="0.2">
      <c r="A22" s="14"/>
      <c r="B22" s="111"/>
      <c r="C22" s="13" t="s">
        <v>19</v>
      </c>
      <c r="D22" s="37"/>
      <c r="E22" s="35">
        <f>E12*D22</f>
        <v>0</v>
      </c>
      <c r="F22" s="36">
        <f>F12*D22</f>
        <v>0</v>
      </c>
      <c r="G22" s="37">
        <f>G12*D22</f>
        <v>0</v>
      </c>
    </row>
    <row r="23" spans="1:8" ht="16" thickBot="1" x14ac:dyDescent="0.25">
      <c r="A23" s="14"/>
      <c r="B23" s="111"/>
      <c r="C23" s="27"/>
      <c r="D23" s="44"/>
      <c r="E23" s="45">
        <f>E12*D23</f>
        <v>0</v>
      </c>
      <c r="F23" s="46">
        <f>F12*D23</f>
        <v>0</v>
      </c>
      <c r="G23" s="44">
        <f>G12*D23</f>
        <v>0</v>
      </c>
    </row>
    <row r="24" spans="1:8" ht="17" thickBot="1" x14ac:dyDescent="0.25">
      <c r="A24" s="14"/>
      <c r="B24" s="112"/>
      <c r="C24" s="12" t="s">
        <v>29</v>
      </c>
      <c r="D24" s="43">
        <f>SUM(D18:D23)</f>
        <v>12</v>
      </c>
      <c r="E24" s="170">
        <f>SUM(E18:E23)</f>
        <v>360</v>
      </c>
      <c r="F24" s="171"/>
      <c r="G24" s="172"/>
    </row>
    <row r="25" spans="1:8" ht="15" customHeight="1" thickBot="1" x14ac:dyDescent="0.25">
      <c r="A25" s="14"/>
      <c r="B25" s="1"/>
      <c r="C25" s="14"/>
      <c r="D25" s="14"/>
      <c r="E25" s="15"/>
      <c r="F25" s="15"/>
      <c r="G25" s="15"/>
    </row>
    <row r="26" spans="1:8" ht="17" thickBot="1" x14ac:dyDescent="0.25">
      <c r="A26" s="14"/>
      <c r="B26" s="113" t="s">
        <v>41</v>
      </c>
      <c r="C26" s="127" t="s">
        <v>1</v>
      </c>
      <c r="D26" s="128"/>
      <c r="E26" s="129" t="s">
        <v>5</v>
      </c>
      <c r="F26" s="130"/>
      <c r="G26" s="131"/>
      <c r="H26" s="4"/>
    </row>
    <row r="27" spans="1:8" ht="16.5" hidden="1" customHeight="1" x14ac:dyDescent="0.2">
      <c r="A27" s="14"/>
      <c r="B27" s="114"/>
      <c r="C27" s="132" t="s">
        <v>30</v>
      </c>
      <c r="D27" s="133"/>
      <c r="E27" s="164">
        <f>SUM(E6:G7)*D18</f>
        <v>0</v>
      </c>
      <c r="F27" s="165"/>
      <c r="G27" s="166"/>
      <c r="H27" s="28"/>
    </row>
    <row r="28" spans="1:8" ht="16.5" customHeight="1" x14ac:dyDescent="0.2">
      <c r="A28" s="14"/>
      <c r="B28" s="114"/>
      <c r="C28" s="96" t="s">
        <v>32</v>
      </c>
      <c r="D28" s="97"/>
      <c r="E28" s="104">
        <f>SUM(E6:G7)*D19</f>
        <v>45</v>
      </c>
      <c r="F28" s="105"/>
      <c r="G28" s="106"/>
      <c r="H28" s="28"/>
    </row>
    <row r="29" spans="1:8" ht="16.5" customHeight="1" x14ac:dyDescent="0.2">
      <c r="A29" s="14"/>
      <c r="B29" s="114"/>
      <c r="C29" s="96" t="s">
        <v>33</v>
      </c>
      <c r="D29" s="97"/>
      <c r="E29" s="104">
        <f>SUM(E6:G7)*D20</f>
        <v>15</v>
      </c>
      <c r="F29" s="105"/>
      <c r="G29" s="106"/>
      <c r="H29" s="28"/>
    </row>
    <row r="30" spans="1:8" ht="16.5" customHeight="1" x14ac:dyDescent="0.2">
      <c r="A30" s="14"/>
      <c r="B30" s="114"/>
      <c r="C30" s="96" t="s">
        <v>4</v>
      </c>
      <c r="D30" s="97"/>
      <c r="E30" s="104">
        <f>SUM(E6:G7)*D21</f>
        <v>300</v>
      </c>
      <c r="F30" s="105"/>
      <c r="G30" s="106"/>
      <c r="H30" s="28"/>
    </row>
    <row r="31" spans="1:8" hidden="1" x14ac:dyDescent="0.2">
      <c r="A31" s="14"/>
      <c r="B31" s="114"/>
      <c r="C31" s="134" t="s">
        <v>34</v>
      </c>
      <c r="D31" s="135"/>
      <c r="E31" s="98">
        <v>0</v>
      </c>
      <c r="F31" s="99"/>
      <c r="G31" s="100"/>
    </row>
    <row r="32" spans="1:8" hidden="1" x14ac:dyDescent="0.2">
      <c r="A32" s="14"/>
      <c r="B32" s="114"/>
      <c r="C32" s="96" t="s">
        <v>35</v>
      </c>
      <c r="D32" s="97"/>
      <c r="E32" s="98">
        <v>0</v>
      </c>
      <c r="F32" s="99"/>
      <c r="G32" s="100"/>
    </row>
    <row r="33" spans="1:8" ht="16.5" customHeight="1" x14ac:dyDescent="0.2">
      <c r="A33" s="14"/>
      <c r="B33" s="114"/>
      <c r="C33" s="96" t="s">
        <v>9</v>
      </c>
      <c r="D33" s="97"/>
      <c r="E33" s="104">
        <v>0</v>
      </c>
      <c r="F33" s="105"/>
      <c r="G33" s="106"/>
      <c r="H33" s="28"/>
    </row>
    <row r="34" spans="1:8" hidden="1" x14ac:dyDescent="0.2">
      <c r="A34" s="14"/>
      <c r="B34" s="114"/>
      <c r="C34" s="96" t="s">
        <v>10</v>
      </c>
      <c r="D34" s="97"/>
      <c r="E34" s="104">
        <v>0</v>
      </c>
      <c r="F34" s="105"/>
      <c r="G34" s="106"/>
      <c r="H34" s="28"/>
    </row>
    <row r="35" spans="1:8" hidden="1" x14ac:dyDescent="0.2">
      <c r="A35" s="14"/>
      <c r="B35" s="114"/>
      <c r="C35" s="96" t="s">
        <v>11</v>
      </c>
      <c r="D35" s="97"/>
      <c r="E35" s="98">
        <v>0</v>
      </c>
      <c r="F35" s="99"/>
      <c r="G35" s="100"/>
    </row>
    <row r="36" spans="1:8" hidden="1" x14ac:dyDescent="0.2">
      <c r="A36" s="14"/>
      <c r="B36" s="114"/>
      <c r="C36" s="96" t="s">
        <v>37</v>
      </c>
      <c r="D36" s="97"/>
      <c r="E36" s="98">
        <v>0</v>
      </c>
      <c r="F36" s="99"/>
      <c r="G36" s="100"/>
    </row>
    <row r="37" spans="1:8" hidden="1" x14ac:dyDescent="0.2">
      <c r="A37" s="14"/>
      <c r="B37" s="114"/>
      <c r="C37" s="96" t="s">
        <v>36</v>
      </c>
      <c r="D37" s="97"/>
      <c r="E37" s="98">
        <v>0</v>
      </c>
      <c r="F37" s="99"/>
      <c r="G37" s="100"/>
    </row>
    <row r="38" spans="1:8" hidden="1" x14ac:dyDescent="0.2">
      <c r="A38" s="14"/>
      <c r="B38" s="114"/>
      <c r="C38" s="96" t="s">
        <v>38</v>
      </c>
      <c r="D38" s="97"/>
      <c r="E38" s="98">
        <v>0</v>
      </c>
      <c r="F38" s="99"/>
      <c r="G38" s="100"/>
    </row>
    <row r="39" spans="1:8" hidden="1" x14ac:dyDescent="0.2">
      <c r="A39" s="14"/>
      <c r="B39" s="114"/>
      <c r="C39" s="96" t="s">
        <v>15</v>
      </c>
      <c r="D39" s="97"/>
      <c r="E39" s="98">
        <v>0</v>
      </c>
      <c r="F39" s="99"/>
      <c r="G39" s="100"/>
    </row>
    <row r="40" spans="1:8" ht="16" thickBot="1" x14ac:dyDescent="0.25">
      <c r="A40" s="14"/>
      <c r="B40" s="114"/>
      <c r="C40" s="96" t="s">
        <v>12</v>
      </c>
      <c r="D40" s="97"/>
      <c r="E40" s="98">
        <v>200</v>
      </c>
      <c r="F40" s="99"/>
      <c r="G40" s="100"/>
    </row>
    <row r="41" spans="1:8" ht="16" hidden="1" thickBot="1" x14ac:dyDescent="0.25">
      <c r="A41" s="14"/>
      <c r="B41" s="114"/>
      <c r="C41" s="122" t="s">
        <v>39</v>
      </c>
      <c r="D41" s="123"/>
      <c r="E41" s="124">
        <v>0</v>
      </c>
      <c r="F41" s="125"/>
      <c r="G41" s="126"/>
    </row>
    <row r="42" spans="1:8" ht="17" thickBot="1" x14ac:dyDescent="0.25">
      <c r="A42" s="14"/>
      <c r="B42" s="115"/>
      <c r="C42" s="91" t="s">
        <v>40</v>
      </c>
      <c r="D42" s="92"/>
      <c r="E42" s="93">
        <f>SUM(E27:G41)</f>
        <v>560</v>
      </c>
      <c r="F42" s="94"/>
      <c r="G42" s="95"/>
    </row>
    <row r="43" spans="1:8" ht="16" thickBot="1" x14ac:dyDescent="0.25">
      <c r="A43" s="14"/>
      <c r="B43" s="14"/>
      <c r="C43" s="14"/>
      <c r="D43" s="14"/>
      <c r="E43" s="15"/>
      <c r="F43" s="15"/>
      <c r="G43" s="15"/>
    </row>
    <row r="44" spans="1:8" ht="16" x14ac:dyDescent="0.2">
      <c r="A44" s="14"/>
      <c r="B44" s="101" t="s">
        <v>13</v>
      </c>
      <c r="C44" s="102"/>
      <c r="D44" s="103"/>
      <c r="E44" s="48">
        <f>(E24+E42)*10%</f>
        <v>92</v>
      </c>
      <c r="F44" s="49">
        <f>(F24+E42)*10%</f>
        <v>56</v>
      </c>
      <c r="G44" s="50">
        <f>(G24+E42)*10%</f>
        <v>56</v>
      </c>
    </row>
    <row r="45" spans="1:8" s="32" customFormat="1" ht="23" customHeight="1" x14ac:dyDescent="0.2">
      <c r="A45" s="31"/>
      <c r="B45" s="80" t="s">
        <v>42</v>
      </c>
      <c r="C45" s="81"/>
      <c r="D45" s="82"/>
      <c r="E45" s="51">
        <f>SUM(E24+E42+E44)</f>
        <v>1012</v>
      </c>
      <c r="F45" s="52">
        <f>SUM(F24+E42+F44)</f>
        <v>616</v>
      </c>
      <c r="G45" s="53">
        <f>SUM(G24+E42+G44)</f>
        <v>616</v>
      </c>
    </row>
    <row r="46" spans="1:8" s="32" customFormat="1" ht="23" customHeight="1" thickBot="1" x14ac:dyDescent="0.25">
      <c r="A46" s="31"/>
      <c r="B46" s="83" t="s">
        <v>43</v>
      </c>
      <c r="C46" s="84"/>
      <c r="D46" s="85"/>
      <c r="E46" s="54">
        <f>E15-E45</f>
        <v>-1012</v>
      </c>
      <c r="F46" s="55">
        <f>F15-F45</f>
        <v>-376</v>
      </c>
      <c r="G46" s="56">
        <f>G15-G45</f>
        <v>-166</v>
      </c>
    </row>
    <row r="47" spans="1:8" s="3" customFormat="1" ht="20.5" customHeight="1" thickBot="1" x14ac:dyDescent="0.25">
      <c r="A47" s="30"/>
      <c r="B47" s="86" t="s">
        <v>45</v>
      </c>
      <c r="C47" s="87"/>
      <c r="D47" s="88"/>
      <c r="E47" s="33" t="s">
        <v>44</v>
      </c>
      <c r="F47" s="89"/>
      <c r="G47" s="90"/>
    </row>
    <row r="48" spans="1:8" x14ac:dyDescent="0.2">
      <c r="A48" s="14"/>
    </row>
  </sheetData>
  <mergeCells count="64">
    <mergeCell ref="B2:G2"/>
    <mergeCell ref="B3:D5"/>
    <mergeCell ref="B6:C6"/>
    <mergeCell ref="E6:G6"/>
    <mergeCell ref="B7:C7"/>
    <mergeCell ref="E7:G7"/>
    <mergeCell ref="B8:C8"/>
    <mergeCell ref="B9:C9"/>
    <mergeCell ref="B10:C10"/>
    <mergeCell ref="B12:D12"/>
    <mergeCell ref="B13:D13"/>
    <mergeCell ref="E14:G14"/>
    <mergeCell ref="B15:D15"/>
    <mergeCell ref="B17:B24"/>
    <mergeCell ref="B26:B42"/>
    <mergeCell ref="C26:D26"/>
    <mergeCell ref="E26:G26"/>
    <mergeCell ref="C27:D27"/>
    <mergeCell ref="E27:G27"/>
    <mergeCell ref="C28:D28"/>
    <mergeCell ref="E28:G28"/>
    <mergeCell ref="B14:D14"/>
    <mergeCell ref="E29:G29"/>
    <mergeCell ref="C30:D30"/>
    <mergeCell ref="E30:G30"/>
    <mergeCell ref="C31:D31"/>
    <mergeCell ref="E31:G31"/>
    <mergeCell ref="E19:G19"/>
    <mergeCell ref="E20:G20"/>
    <mergeCell ref="C41:D41"/>
    <mergeCell ref="E41:G41"/>
    <mergeCell ref="C42:D42"/>
    <mergeCell ref="E42:G42"/>
    <mergeCell ref="C38:D38"/>
    <mergeCell ref="E38:G38"/>
    <mergeCell ref="C39:D39"/>
    <mergeCell ref="E39:G39"/>
    <mergeCell ref="C40:D40"/>
    <mergeCell ref="E40:G40"/>
    <mergeCell ref="C35:D35"/>
    <mergeCell ref="E35:G35"/>
    <mergeCell ref="C36:D36"/>
    <mergeCell ref="E36:G36"/>
    <mergeCell ref="E3:E4"/>
    <mergeCell ref="F3:F4"/>
    <mergeCell ref="G3:G4"/>
    <mergeCell ref="E9:G9"/>
    <mergeCell ref="E12:G12"/>
    <mergeCell ref="E21:G21"/>
    <mergeCell ref="E24:G24"/>
    <mergeCell ref="B46:D46"/>
    <mergeCell ref="B47:D47"/>
    <mergeCell ref="F47:G47"/>
    <mergeCell ref="B44:D44"/>
    <mergeCell ref="B45:D45"/>
    <mergeCell ref="C37:D37"/>
    <mergeCell ref="E37:G37"/>
    <mergeCell ref="C32:D32"/>
    <mergeCell ref="E32:G32"/>
    <mergeCell ref="C33:D33"/>
    <mergeCell ref="E33:G33"/>
    <mergeCell ref="C34:D34"/>
    <mergeCell ref="E34:G34"/>
    <mergeCell ref="C29:D29"/>
  </mergeCells>
  <pageMargins left="0.69930555555555596" right="0.6993055555555559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- Internal (Fees)</vt:lpstr>
      <vt:lpstr>Budget - Internal (Participant)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Teoh</dc:creator>
  <cp:lastModifiedBy>lai</cp:lastModifiedBy>
  <cp:lastPrinted>2022-02-10T17:38:59Z</cp:lastPrinted>
  <dcterms:created xsi:type="dcterms:W3CDTF">2017-12-10T15:50:00Z</dcterms:created>
  <dcterms:modified xsi:type="dcterms:W3CDTF">2024-06-09T03:23:51Z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1033-11.2.0.8641</vt:lpwstr>
  </property>
</Properties>
</file>